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БУ_ЕАСА\"/>
    </mc:Choice>
  </mc:AlternateContent>
  <bookViews>
    <workbookView xWindow="0" yWindow="0" windowWidth="19200" windowHeight="11460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G53" i="1" l="1"/>
  <c r="G52" i="1"/>
  <c r="G50" i="1"/>
  <c r="G49" i="1"/>
  <c r="G48" i="1"/>
  <c r="G47" i="1"/>
  <c r="G46" i="1"/>
  <c r="G45" i="1"/>
  <c r="G44" i="1"/>
  <c r="G43" i="1"/>
  <c r="G42" i="1"/>
  <c r="G38" i="1"/>
  <c r="G37" i="1"/>
  <c r="G36" i="1"/>
  <c r="G35" i="1"/>
  <c r="G34" i="1"/>
  <c r="G30" i="1"/>
  <c r="G29" i="1"/>
  <c r="G25" i="1"/>
  <c r="G24" i="1"/>
  <c r="G20" i="1"/>
  <c r="G19" i="1"/>
  <c r="G18" i="1"/>
  <c r="G17" i="1"/>
  <c r="G16" i="1"/>
  <c r="G12" i="1"/>
  <c r="G11" i="1"/>
  <c r="G10" i="1"/>
  <c r="G55" i="1" l="1"/>
  <c r="G59" i="1" s="1"/>
</calcChain>
</file>

<file path=xl/sharedStrings.xml><?xml version="1.0" encoding="utf-8"?>
<sst xmlns="http://schemas.openxmlformats.org/spreadsheetml/2006/main" count="102" uniqueCount="82">
  <si>
    <t>Бюджет проекту</t>
  </si>
  <si>
    <t>№</t>
  </si>
  <si>
    <t>Найменування товарів необхідних для реалізації проекту</t>
  </si>
  <si>
    <t>Ціна одиниці в грн.</t>
  </si>
  <si>
    <t>Кількість</t>
  </si>
  <si>
    <t>Один. виміру</t>
  </si>
  <si>
    <t>Вартість в грн.</t>
  </si>
  <si>
    <t>1.</t>
  </si>
  <si>
    <t>Матеріали</t>
  </si>
  <si>
    <t>Підготовка основи:</t>
  </si>
  <si>
    <t>1.1</t>
  </si>
  <si>
    <t>Геотекстиль</t>
  </si>
  <si>
    <t>м2</t>
  </si>
  <si>
    <t>1.2</t>
  </si>
  <si>
    <t>Терасна дошка</t>
  </si>
  <si>
    <t>1.3</t>
  </si>
  <si>
    <t>Підставка терасна 10 мм</t>
  </si>
  <si>
    <t>шт</t>
  </si>
  <si>
    <t>2.</t>
  </si>
  <si>
    <t>Дерев’яні роботи:</t>
  </si>
  <si>
    <t>2.1</t>
  </si>
  <si>
    <t xml:space="preserve">Брус 150мм*50мм </t>
  </si>
  <si>
    <t>м. пог.</t>
  </si>
  <si>
    <t>2.2</t>
  </si>
  <si>
    <t>Брус 150мм*150мм</t>
  </si>
  <si>
    <t>м3</t>
  </si>
  <si>
    <t>2.3</t>
  </si>
  <si>
    <t xml:space="preserve">Брус 80мм*80мм </t>
  </si>
  <si>
    <t>2.4</t>
  </si>
  <si>
    <t>Фанера ФК вологостійка 1525мм*1525мм*8мм</t>
  </si>
  <si>
    <t>2.5</t>
  </si>
  <si>
    <t>OSB плита 1250мм*2500*10мм</t>
  </si>
  <si>
    <t>лист</t>
  </si>
  <si>
    <t>3.</t>
  </si>
  <si>
    <t>Метал:</t>
  </si>
  <si>
    <t>3.1</t>
  </si>
  <si>
    <t>Двутавр 36 (лавки) + порізка</t>
  </si>
  <si>
    <t>тон</t>
  </si>
  <si>
    <t>3.2</t>
  </si>
  <si>
    <t>Труба квадратна 30мм*30мм (парапет)</t>
  </si>
  <si>
    <t>м.пог</t>
  </si>
  <si>
    <t>4.</t>
  </si>
  <si>
    <t>Меблі:</t>
  </si>
  <si>
    <t>4.2</t>
  </si>
  <si>
    <t>Стілець складний металевий</t>
  </si>
  <si>
    <t>шт.</t>
  </si>
  <si>
    <t>4.3</t>
  </si>
  <si>
    <t>Стіл складний металевий</t>
  </si>
  <si>
    <t>5.</t>
  </si>
  <si>
    <t>Електрика:</t>
  </si>
  <si>
    <t>Провід ШВВП</t>
  </si>
  <si>
    <t>Гофра захисна</t>
  </si>
  <si>
    <t>Потрійна розетка IP44</t>
  </si>
  <si>
    <t>Вимикач IP 44</t>
  </si>
  <si>
    <t>Світильник садовий</t>
  </si>
  <si>
    <t>6.</t>
  </si>
  <si>
    <t>Витратні матеріали:</t>
  </si>
  <si>
    <t>6.1</t>
  </si>
  <si>
    <t>Набір свердел 1-10 мм (10 шт.)</t>
  </si>
  <si>
    <t xml:space="preserve">шт. </t>
  </si>
  <si>
    <t>6.2</t>
  </si>
  <si>
    <t>Набір біт (10 шт. )</t>
  </si>
  <si>
    <t>6.3</t>
  </si>
  <si>
    <t>Шліфувальні листи</t>
  </si>
  <si>
    <t>6.4</t>
  </si>
  <si>
    <t>Набір саморізів по дереву 3.5x45 мм (100шт.)</t>
  </si>
  <si>
    <t>6.5</t>
  </si>
  <si>
    <t>Шурупи для лаг 8*80 100 шт.</t>
  </si>
  <si>
    <t>6.6</t>
  </si>
  <si>
    <t>Набір цвяхів (4320 шт.)</t>
  </si>
  <si>
    <t>6.7</t>
  </si>
  <si>
    <t>Кутик металевий посилений 80*80</t>
  </si>
  <si>
    <t>6.8</t>
  </si>
  <si>
    <t>Болт 16х60 (25 шт.)</t>
  </si>
  <si>
    <t>6.9</t>
  </si>
  <si>
    <t>Гайка (50 шт.)</t>
  </si>
  <si>
    <t>6.10</t>
  </si>
  <si>
    <t>Фарба гумова універсальна, чорна 6л.</t>
  </si>
  <si>
    <t>6.11</t>
  </si>
  <si>
    <t>Лак для дерева 4л.</t>
  </si>
  <si>
    <t>Непередбачувані додаткові витрати (подорожчання товару, інфляція і т.д. - 20% від загальної вартості)</t>
  </si>
  <si>
    <t>Загальна сума: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</si>
</sst>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"/>
    <numFmt numFmtId="165" formatCode="_(* #,##0.00_)\ [$грн. -422]_);\(#,##0.00\)\ [$грн. -422]_);_(* &quot;-&quot;??_)\ [$грн. -422]_);_(@"/>
  </numFmts>
  <fonts count="8" x14ac:knownFonts="1"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top"/>
    </xf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horizontal="center" vertical="top"/>
    </xf>
    <xf numFmtId="0" fontId="0" fillId="3" borderId="2" xfId="0" applyFont="1" applyFill="1" applyBorder="1" applyAlignment="1">
      <alignment horizontal="center"/>
    </xf>
    <xf numFmtId="0" fontId="6" fillId="0" borderId="3" xfId="0" applyFont="1" applyBorder="1"/>
    <xf numFmtId="165" fontId="7" fillId="3" borderId="0" xfId="0" applyNumberFormat="1" applyFont="1" applyFill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83"/>
  <sheetViews>
    <sheetView tabSelected="1" workbookViewId="0"/>
  </sheetViews>
  <sheetFormatPr defaultColWidth="14.42578125" defaultRowHeight="15" customHeight="1" x14ac:dyDescent="0.2"/>
  <cols>
    <col min="1" max="1" width="6.140625" customWidth="1"/>
    <col min="2" max="2" width="5.140625" customWidth="1"/>
    <col min="3" max="3" width="43" customWidth="1"/>
    <col min="4" max="4" width="21.5703125" customWidth="1"/>
    <col min="5" max="6" width="14.42578125" customWidth="1"/>
    <col min="7" max="7" width="17.42578125" customWidth="1"/>
  </cols>
  <sheetData>
    <row r="1" spans="1:26" ht="15.75" customHeight="1" x14ac:dyDescent="0.2">
      <c r="G1" s="1"/>
    </row>
    <row r="2" spans="1:26" ht="22.5" customHeight="1" x14ac:dyDescent="0.25">
      <c r="C2" s="2" t="s">
        <v>0</v>
      </c>
      <c r="G2" s="1"/>
    </row>
    <row r="3" spans="1:26" ht="11.25" customHeight="1" x14ac:dyDescent="0.2">
      <c r="G3" s="1"/>
    </row>
    <row r="4" spans="1:26" ht="11.25" customHeight="1" x14ac:dyDescent="0.2">
      <c r="A4" s="3"/>
      <c r="B4" s="3"/>
      <c r="C4" s="3"/>
      <c r="D4" s="3"/>
      <c r="E4" s="3"/>
      <c r="F4" s="3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 x14ac:dyDescent="0.2"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26" ht="15.75" customHeight="1" x14ac:dyDescent="0.2">
      <c r="B6" s="6" t="s">
        <v>7</v>
      </c>
      <c r="C6" s="7" t="s">
        <v>8</v>
      </c>
      <c r="D6" s="1"/>
      <c r="E6" s="1"/>
      <c r="F6" s="1"/>
      <c r="G6" s="1"/>
    </row>
    <row r="7" spans="1:26" ht="11.25" customHeight="1" x14ac:dyDescent="0.2">
      <c r="B7" s="8"/>
      <c r="D7" s="1"/>
      <c r="E7" s="1"/>
      <c r="F7" s="1"/>
      <c r="G7" s="1"/>
    </row>
    <row r="8" spans="1:26" ht="15.75" customHeight="1" x14ac:dyDescent="0.2">
      <c r="B8" s="8" t="s">
        <v>7</v>
      </c>
      <c r="C8" s="9" t="s">
        <v>9</v>
      </c>
      <c r="D8" s="1"/>
      <c r="E8" s="1"/>
      <c r="F8" s="1"/>
      <c r="G8" s="1"/>
    </row>
    <row r="9" spans="1:26" ht="11.25" customHeight="1" x14ac:dyDescent="0.2">
      <c r="B9" s="8"/>
      <c r="C9" s="9"/>
      <c r="D9" s="1"/>
      <c r="E9" s="1"/>
      <c r="F9" s="1"/>
      <c r="G9" s="1"/>
    </row>
    <row r="10" spans="1:26" ht="15.75" customHeight="1" x14ac:dyDescent="0.2">
      <c r="B10" s="10" t="s">
        <v>10</v>
      </c>
      <c r="C10" s="11" t="s">
        <v>11</v>
      </c>
      <c r="D10" s="12">
        <v>30</v>
      </c>
      <c r="E10" s="12">
        <v>354</v>
      </c>
      <c r="F10" s="12" t="s">
        <v>12</v>
      </c>
      <c r="G10" s="12">
        <f>D10*E10</f>
        <v>10620</v>
      </c>
    </row>
    <row r="11" spans="1:26" ht="15.75" customHeight="1" x14ac:dyDescent="0.2">
      <c r="B11" s="13" t="s">
        <v>13</v>
      </c>
      <c r="C11" s="14" t="s">
        <v>14</v>
      </c>
      <c r="D11" s="15">
        <v>770</v>
      </c>
      <c r="E11" s="15">
        <v>160</v>
      </c>
      <c r="F11" s="12" t="s">
        <v>12</v>
      </c>
      <c r="G11" s="12">
        <f t="shared" ref="G11:G12" si="0">SUM(D11*E11)</f>
        <v>123200</v>
      </c>
    </row>
    <row r="12" spans="1:26" ht="15.75" customHeight="1" x14ac:dyDescent="0.2">
      <c r="B12" s="13" t="s">
        <v>15</v>
      </c>
      <c r="C12" s="11" t="s">
        <v>16</v>
      </c>
      <c r="D12" s="12">
        <v>27</v>
      </c>
      <c r="E12" s="12">
        <v>1042</v>
      </c>
      <c r="F12" s="12" t="s">
        <v>17</v>
      </c>
      <c r="G12" s="12">
        <f t="shared" si="0"/>
        <v>28134</v>
      </c>
      <c r="M12" s="9"/>
      <c r="N12" s="9"/>
      <c r="O12" s="9"/>
      <c r="P12" s="1"/>
    </row>
    <row r="13" spans="1:26" ht="15.75" customHeight="1" x14ac:dyDescent="0.2">
      <c r="B13" s="8"/>
      <c r="C13" s="9"/>
      <c r="D13" s="1"/>
      <c r="E13" s="1"/>
      <c r="F13" s="1"/>
      <c r="G13" s="1"/>
    </row>
    <row r="14" spans="1:26" ht="15.75" customHeight="1" x14ac:dyDescent="0.2">
      <c r="B14" s="8" t="s">
        <v>18</v>
      </c>
      <c r="C14" s="9" t="s">
        <v>19</v>
      </c>
      <c r="D14" s="1"/>
      <c r="E14" s="1"/>
      <c r="F14" s="1"/>
      <c r="G14" s="1"/>
    </row>
    <row r="15" spans="1:26" ht="11.25" customHeight="1" x14ac:dyDescent="0.2">
      <c r="B15" s="8"/>
      <c r="D15" s="1"/>
      <c r="E15" s="1"/>
      <c r="F15" s="1"/>
      <c r="G15" s="1"/>
    </row>
    <row r="16" spans="1:26" ht="15.75" customHeight="1" x14ac:dyDescent="0.2">
      <c r="B16" s="10" t="s">
        <v>20</v>
      </c>
      <c r="C16" s="11" t="s">
        <v>21</v>
      </c>
      <c r="D16" s="16">
        <v>69</v>
      </c>
      <c r="E16" s="12">
        <v>250</v>
      </c>
      <c r="F16" s="12" t="s">
        <v>22</v>
      </c>
      <c r="G16" s="12">
        <f t="shared" ref="G16:G20" si="1">D16*E16</f>
        <v>17250</v>
      </c>
    </row>
    <row r="17" spans="2:7" ht="15.75" customHeight="1" x14ac:dyDescent="0.2">
      <c r="B17" s="10" t="s">
        <v>23</v>
      </c>
      <c r="C17" s="11" t="s">
        <v>24</v>
      </c>
      <c r="D17" s="12">
        <v>4200</v>
      </c>
      <c r="E17" s="12">
        <v>0.4</v>
      </c>
      <c r="F17" s="12" t="s">
        <v>25</v>
      </c>
      <c r="G17" s="12">
        <f t="shared" si="1"/>
        <v>1680</v>
      </c>
    </row>
    <row r="18" spans="2:7" ht="15.75" customHeight="1" x14ac:dyDescent="0.2">
      <c r="B18" s="10" t="s">
        <v>26</v>
      </c>
      <c r="C18" s="11" t="s">
        <v>27</v>
      </c>
      <c r="D18" s="12">
        <v>38</v>
      </c>
      <c r="E18" s="12">
        <v>130</v>
      </c>
      <c r="F18" s="12" t="s">
        <v>22</v>
      </c>
      <c r="G18" s="12">
        <f t="shared" si="1"/>
        <v>4940</v>
      </c>
    </row>
    <row r="19" spans="2:7" ht="15.75" customHeight="1" x14ac:dyDescent="0.2">
      <c r="B19" s="10" t="s">
        <v>28</v>
      </c>
      <c r="C19" s="11" t="s">
        <v>29</v>
      </c>
      <c r="D19" s="12">
        <v>255</v>
      </c>
      <c r="E19" s="12">
        <v>25</v>
      </c>
      <c r="F19" s="12" t="s">
        <v>12</v>
      </c>
      <c r="G19" s="12">
        <f t="shared" si="1"/>
        <v>6375</v>
      </c>
    </row>
    <row r="20" spans="2:7" ht="15.75" customHeight="1" x14ac:dyDescent="0.2">
      <c r="B20" s="10" t="s">
        <v>30</v>
      </c>
      <c r="C20" s="11" t="s">
        <v>31</v>
      </c>
      <c r="D20" s="12">
        <v>200</v>
      </c>
      <c r="E20" s="12">
        <v>25</v>
      </c>
      <c r="F20" s="12" t="s">
        <v>32</v>
      </c>
      <c r="G20" s="12">
        <f t="shared" si="1"/>
        <v>5000</v>
      </c>
    </row>
    <row r="21" spans="2:7" ht="15.75" customHeight="1" x14ac:dyDescent="0.2">
      <c r="B21" s="8"/>
      <c r="D21" s="1"/>
      <c r="E21" s="1"/>
      <c r="F21" s="1"/>
      <c r="G21" s="1"/>
    </row>
    <row r="22" spans="2:7" ht="15.75" customHeight="1" x14ac:dyDescent="0.2">
      <c r="B22" s="8" t="s">
        <v>33</v>
      </c>
      <c r="C22" s="9" t="s">
        <v>34</v>
      </c>
      <c r="D22" s="1"/>
      <c r="E22" s="1"/>
      <c r="F22" s="1"/>
      <c r="G22" s="1"/>
    </row>
    <row r="23" spans="2:7" ht="11.25" customHeight="1" x14ac:dyDescent="0.2">
      <c r="B23" s="8"/>
      <c r="C23" s="9"/>
      <c r="D23" s="1"/>
      <c r="E23" s="1"/>
      <c r="F23" s="1"/>
      <c r="G23" s="1"/>
    </row>
    <row r="24" spans="2:7" ht="15.75" customHeight="1" x14ac:dyDescent="0.2">
      <c r="B24" s="10" t="s">
        <v>35</v>
      </c>
      <c r="C24" s="11" t="s">
        <v>36</v>
      </c>
      <c r="D24" s="12">
        <v>19000</v>
      </c>
      <c r="E24" s="12">
        <v>0.82</v>
      </c>
      <c r="F24" s="12" t="s">
        <v>37</v>
      </c>
      <c r="G24" s="12">
        <f t="shared" ref="G24:G25" si="2">D24*E24</f>
        <v>15579.999999999998</v>
      </c>
    </row>
    <row r="25" spans="2:7" ht="15.75" customHeight="1" x14ac:dyDescent="0.2">
      <c r="B25" s="10" t="s">
        <v>38</v>
      </c>
      <c r="C25" s="11" t="s">
        <v>39</v>
      </c>
      <c r="D25" s="12">
        <v>45</v>
      </c>
      <c r="E25" s="12">
        <v>100</v>
      </c>
      <c r="F25" s="12" t="s">
        <v>40</v>
      </c>
      <c r="G25" s="12">
        <f t="shared" si="2"/>
        <v>4500</v>
      </c>
    </row>
    <row r="26" spans="2:7" ht="15.75" customHeight="1" x14ac:dyDescent="0.2">
      <c r="B26" s="8"/>
      <c r="D26" s="1"/>
      <c r="E26" s="1"/>
      <c r="F26" s="1"/>
      <c r="G26" s="1"/>
    </row>
    <row r="27" spans="2:7" ht="15.75" customHeight="1" x14ac:dyDescent="0.2">
      <c r="B27" s="8" t="s">
        <v>41</v>
      </c>
      <c r="C27" s="9" t="s">
        <v>42</v>
      </c>
      <c r="D27" s="1"/>
      <c r="E27" s="1"/>
      <c r="F27" s="1"/>
      <c r="G27" s="1"/>
    </row>
    <row r="28" spans="2:7" ht="11.25" customHeight="1" x14ac:dyDescent="0.2">
      <c r="B28" s="8"/>
      <c r="D28" s="1"/>
      <c r="E28" s="1"/>
      <c r="F28" s="1"/>
      <c r="G28" s="1"/>
    </row>
    <row r="29" spans="2:7" ht="15.75" customHeight="1" x14ac:dyDescent="0.2">
      <c r="B29" s="13" t="s">
        <v>43</v>
      </c>
      <c r="C29" s="11" t="s">
        <v>44</v>
      </c>
      <c r="D29" s="12">
        <v>600</v>
      </c>
      <c r="E29" s="15">
        <v>8</v>
      </c>
      <c r="F29" s="12" t="s">
        <v>45</v>
      </c>
      <c r="G29" s="12">
        <f t="shared" ref="G29:G30" si="3">D29*E29</f>
        <v>4800</v>
      </c>
    </row>
    <row r="30" spans="2:7" ht="15.75" customHeight="1" x14ac:dyDescent="0.2">
      <c r="B30" s="13" t="s">
        <v>46</v>
      </c>
      <c r="C30" s="11" t="s">
        <v>47</v>
      </c>
      <c r="D30" s="12">
        <v>848</v>
      </c>
      <c r="E30" s="15">
        <v>2</v>
      </c>
      <c r="F30" s="12" t="s">
        <v>45</v>
      </c>
      <c r="G30" s="12">
        <f t="shared" si="3"/>
        <v>1696</v>
      </c>
    </row>
    <row r="31" spans="2:7" ht="15.75" customHeight="1" x14ac:dyDescent="0.2">
      <c r="B31" s="8"/>
      <c r="G31" s="1"/>
    </row>
    <row r="32" spans="2:7" ht="15.75" customHeight="1" x14ac:dyDescent="0.2">
      <c r="B32" s="8" t="s">
        <v>48</v>
      </c>
      <c r="C32" s="9" t="s">
        <v>49</v>
      </c>
      <c r="G32" s="1"/>
    </row>
    <row r="33" spans="2:7" ht="11.25" customHeight="1" x14ac:dyDescent="0.2">
      <c r="B33" s="8"/>
      <c r="G33" s="1"/>
    </row>
    <row r="34" spans="2:7" ht="15.75" customHeight="1" x14ac:dyDescent="0.2">
      <c r="B34" s="17">
        <v>43470</v>
      </c>
      <c r="C34" s="11" t="s">
        <v>50</v>
      </c>
      <c r="D34" s="12">
        <v>8</v>
      </c>
      <c r="E34" s="12">
        <v>60</v>
      </c>
      <c r="F34" s="12" t="s">
        <v>22</v>
      </c>
      <c r="G34" s="12">
        <f t="shared" ref="G34:G38" si="4">D34*E34</f>
        <v>480</v>
      </c>
    </row>
    <row r="35" spans="2:7" ht="15.75" customHeight="1" x14ac:dyDescent="0.2">
      <c r="B35" s="17">
        <v>43501</v>
      </c>
      <c r="C35" s="11" t="s">
        <v>51</v>
      </c>
      <c r="D35" s="12">
        <v>7</v>
      </c>
      <c r="E35" s="12">
        <v>60</v>
      </c>
      <c r="F35" s="12" t="s">
        <v>22</v>
      </c>
      <c r="G35" s="12">
        <f t="shared" si="4"/>
        <v>420</v>
      </c>
    </row>
    <row r="36" spans="2:7" ht="15.75" customHeight="1" x14ac:dyDescent="0.2">
      <c r="B36" s="17">
        <v>43529</v>
      </c>
      <c r="C36" s="11" t="s">
        <v>52</v>
      </c>
      <c r="D36" s="12">
        <v>260</v>
      </c>
      <c r="E36" s="12">
        <v>4</v>
      </c>
      <c r="F36" s="12" t="s">
        <v>45</v>
      </c>
      <c r="G36" s="12">
        <f t="shared" si="4"/>
        <v>1040</v>
      </c>
    </row>
    <row r="37" spans="2:7" ht="15.75" customHeight="1" x14ac:dyDescent="0.2">
      <c r="B37" s="17">
        <v>43560</v>
      </c>
      <c r="C37" s="11" t="s">
        <v>53</v>
      </c>
      <c r="D37" s="12">
        <v>85</v>
      </c>
      <c r="E37" s="12">
        <v>4</v>
      </c>
      <c r="F37" s="12" t="s">
        <v>45</v>
      </c>
      <c r="G37" s="12">
        <f t="shared" si="4"/>
        <v>340</v>
      </c>
    </row>
    <row r="38" spans="2:7" ht="15.75" customHeight="1" x14ac:dyDescent="0.2">
      <c r="B38" s="17">
        <v>43621</v>
      </c>
      <c r="C38" s="11" t="s">
        <v>54</v>
      </c>
      <c r="D38" s="12">
        <v>620</v>
      </c>
      <c r="E38" s="12">
        <v>10</v>
      </c>
      <c r="F38" s="12" t="s">
        <v>45</v>
      </c>
      <c r="G38" s="12">
        <f t="shared" si="4"/>
        <v>6200</v>
      </c>
    </row>
    <row r="39" spans="2:7" ht="15.75" customHeight="1" x14ac:dyDescent="0.2">
      <c r="B39" s="8"/>
      <c r="D39" s="1"/>
      <c r="E39" s="1"/>
      <c r="F39" s="1"/>
      <c r="G39" s="1"/>
    </row>
    <row r="40" spans="2:7" ht="15.75" customHeight="1" x14ac:dyDescent="0.2">
      <c r="B40" s="8" t="s">
        <v>55</v>
      </c>
      <c r="C40" s="9" t="s">
        <v>56</v>
      </c>
      <c r="D40" s="1"/>
      <c r="E40" s="1"/>
      <c r="G40" s="1"/>
    </row>
    <row r="41" spans="2:7" ht="11.25" customHeight="1" x14ac:dyDescent="0.2">
      <c r="B41" s="8"/>
      <c r="D41" s="1"/>
      <c r="E41" s="1"/>
      <c r="G41" s="1"/>
    </row>
    <row r="42" spans="2:7" ht="15.75" customHeight="1" x14ac:dyDescent="0.2">
      <c r="B42" s="10" t="s">
        <v>57</v>
      </c>
      <c r="C42" s="11" t="s">
        <v>58</v>
      </c>
      <c r="D42" s="12">
        <v>85</v>
      </c>
      <c r="E42" s="12">
        <v>5</v>
      </c>
      <c r="F42" s="12" t="s">
        <v>59</v>
      </c>
      <c r="G42" s="12">
        <f t="shared" ref="G42:G50" si="5">D42*E42</f>
        <v>425</v>
      </c>
    </row>
    <row r="43" spans="2:7" ht="15.75" customHeight="1" x14ac:dyDescent="0.2">
      <c r="B43" s="10" t="s">
        <v>60</v>
      </c>
      <c r="C43" s="11" t="s">
        <v>61</v>
      </c>
      <c r="D43" s="12">
        <v>115</v>
      </c>
      <c r="E43" s="12">
        <v>2</v>
      </c>
      <c r="F43" s="12" t="s">
        <v>59</v>
      </c>
      <c r="G43" s="12">
        <f t="shared" si="5"/>
        <v>230</v>
      </c>
    </row>
    <row r="44" spans="2:7" ht="15.75" customHeight="1" x14ac:dyDescent="0.2">
      <c r="B44" s="10" t="s">
        <v>62</v>
      </c>
      <c r="C44" s="11" t="s">
        <v>63</v>
      </c>
      <c r="D44" s="12">
        <v>52</v>
      </c>
      <c r="E44" s="12">
        <v>25</v>
      </c>
      <c r="F44" s="12" t="s">
        <v>59</v>
      </c>
      <c r="G44" s="12">
        <f t="shared" si="5"/>
        <v>1300</v>
      </c>
    </row>
    <row r="45" spans="2:7" ht="15.75" customHeight="1" x14ac:dyDescent="0.2">
      <c r="B45" s="10" t="s">
        <v>64</v>
      </c>
      <c r="C45" s="11" t="s">
        <v>65</v>
      </c>
      <c r="D45" s="12">
        <v>45</v>
      </c>
      <c r="E45" s="12">
        <v>10</v>
      </c>
      <c r="F45" s="12" t="s">
        <v>59</v>
      </c>
      <c r="G45" s="12">
        <f t="shared" si="5"/>
        <v>450</v>
      </c>
    </row>
    <row r="46" spans="2:7" ht="15.75" customHeight="1" x14ac:dyDescent="0.2">
      <c r="B46" s="10" t="s">
        <v>66</v>
      </c>
      <c r="C46" s="11" t="s">
        <v>67</v>
      </c>
      <c r="D46" s="12">
        <v>169</v>
      </c>
      <c r="E46" s="12">
        <v>4</v>
      </c>
      <c r="F46" s="12" t="s">
        <v>59</v>
      </c>
      <c r="G46" s="12">
        <f t="shared" si="5"/>
        <v>676</v>
      </c>
    </row>
    <row r="47" spans="2:7" ht="15.75" customHeight="1" x14ac:dyDescent="0.2">
      <c r="B47" s="10" t="s">
        <v>68</v>
      </c>
      <c r="C47" s="11" t="s">
        <v>69</v>
      </c>
      <c r="D47" s="12">
        <v>1326</v>
      </c>
      <c r="E47" s="12">
        <v>1</v>
      </c>
      <c r="F47" s="12" t="s">
        <v>59</v>
      </c>
      <c r="G47" s="12">
        <f t="shared" si="5"/>
        <v>1326</v>
      </c>
    </row>
    <row r="48" spans="2:7" ht="15.75" customHeight="1" x14ac:dyDescent="0.2">
      <c r="B48" s="10" t="s">
        <v>70</v>
      </c>
      <c r="C48" s="11" t="s">
        <v>71</v>
      </c>
      <c r="D48" s="12">
        <v>15</v>
      </c>
      <c r="E48" s="12">
        <v>24</v>
      </c>
      <c r="F48" s="12" t="s">
        <v>59</v>
      </c>
      <c r="G48" s="12">
        <f t="shared" si="5"/>
        <v>360</v>
      </c>
    </row>
    <row r="49" spans="2:8" ht="15.75" customHeight="1" x14ac:dyDescent="0.2">
      <c r="B49" s="10" t="s">
        <v>72</v>
      </c>
      <c r="C49" s="11" t="s">
        <v>73</v>
      </c>
      <c r="D49" s="12">
        <v>167</v>
      </c>
      <c r="E49" s="12">
        <v>3</v>
      </c>
      <c r="F49" s="12" t="s">
        <v>59</v>
      </c>
      <c r="G49" s="12">
        <f t="shared" si="5"/>
        <v>501</v>
      </c>
    </row>
    <row r="50" spans="2:8" ht="15.75" customHeight="1" x14ac:dyDescent="0.2">
      <c r="B50" s="10" t="s">
        <v>74</v>
      </c>
      <c r="C50" s="11" t="s">
        <v>75</v>
      </c>
      <c r="D50" s="12">
        <v>95</v>
      </c>
      <c r="E50" s="12">
        <v>2</v>
      </c>
      <c r="F50" s="12" t="s">
        <v>59</v>
      </c>
      <c r="G50" s="12">
        <f t="shared" si="5"/>
        <v>190</v>
      </c>
    </row>
    <row r="51" spans="2:8" ht="11.25" customHeight="1" x14ac:dyDescent="0.2">
      <c r="B51" s="10"/>
      <c r="C51" s="9"/>
      <c r="D51" s="1"/>
      <c r="E51" s="1"/>
      <c r="F51" s="1"/>
      <c r="G51" s="1"/>
    </row>
    <row r="52" spans="2:8" ht="15.75" customHeight="1" x14ac:dyDescent="0.2">
      <c r="B52" s="10" t="s">
        <v>76</v>
      </c>
      <c r="C52" s="11" t="s">
        <v>77</v>
      </c>
      <c r="D52" s="12">
        <v>600</v>
      </c>
      <c r="E52" s="12">
        <v>4</v>
      </c>
      <c r="F52" s="12" t="s">
        <v>59</v>
      </c>
      <c r="G52" s="12">
        <f t="shared" ref="G52:G53" si="6">D52*E52</f>
        <v>2400</v>
      </c>
    </row>
    <row r="53" spans="2:8" ht="15.75" customHeight="1" x14ac:dyDescent="0.2">
      <c r="B53" s="10" t="s">
        <v>78</v>
      </c>
      <c r="C53" s="11" t="s">
        <v>79</v>
      </c>
      <c r="D53" s="12">
        <v>2400</v>
      </c>
      <c r="E53" s="12">
        <v>4</v>
      </c>
      <c r="F53" s="12" t="s">
        <v>59</v>
      </c>
      <c r="G53" s="12">
        <f t="shared" si="6"/>
        <v>9600</v>
      </c>
    </row>
    <row r="54" spans="2:8" ht="15.75" customHeight="1" x14ac:dyDescent="0.2">
      <c r="B54" s="8"/>
      <c r="D54" s="1"/>
      <c r="E54" s="1"/>
      <c r="G54" s="1"/>
    </row>
    <row r="55" spans="2:8" ht="15.75" customHeight="1" x14ac:dyDescent="0.2">
      <c r="B55" s="18">
        <v>7</v>
      </c>
      <c r="C55" s="19" t="s">
        <v>80</v>
      </c>
      <c r="D55" s="20"/>
      <c r="E55" s="20"/>
      <c r="F55" s="21"/>
      <c r="G55" s="22">
        <f>SUM(G10:G53)*0.2</f>
        <v>49942.600000000006</v>
      </c>
    </row>
    <row r="56" spans="2:8" ht="15.75" customHeight="1" x14ac:dyDescent="0.2">
      <c r="D56" s="1"/>
      <c r="E56" s="1"/>
      <c r="G56" s="1"/>
    </row>
    <row r="57" spans="2:8" ht="15.75" customHeight="1" x14ac:dyDescent="0.2">
      <c r="G57" s="1"/>
    </row>
    <row r="58" spans="2:8" ht="15.75" customHeight="1" x14ac:dyDescent="0.2">
      <c r="G58" s="1"/>
    </row>
    <row r="59" spans="2:8" ht="15.75" customHeight="1" x14ac:dyDescent="0.25">
      <c r="E59" s="23" t="s">
        <v>81</v>
      </c>
      <c r="F59" s="24"/>
      <c r="G59" s="25">
        <f>SUM(G6:G55)</f>
        <v>299655.59999999998</v>
      </c>
      <c r="H59" s="26"/>
    </row>
    <row r="60" spans="2:8" ht="15.75" customHeight="1" x14ac:dyDescent="0.2">
      <c r="G60" s="1"/>
    </row>
    <row r="61" spans="2:8" ht="15.75" customHeight="1" x14ac:dyDescent="0.2">
      <c r="G61" s="1"/>
    </row>
    <row r="62" spans="2:8" ht="15.75" customHeight="1" x14ac:dyDescent="0.2">
      <c r="G62" s="1"/>
    </row>
    <row r="63" spans="2:8" ht="15.75" customHeight="1" x14ac:dyDescent="0.2">
      <c r="G63" s="1"/>
    </row>
    <row r="64" spans="2:8" ht="15.75" customHeight="1" x14ac:dyDescent="0.2">
      <c r="G64" s="1"/>
    </row>
    <row r="65" spans="7:7" ht="15.75" customHeight="1" x14ac:dyDescent="0.2">
      <c r="G65" s="1"/>
    </row>
    <row r="66" spans="7:7" ht="15.75" customHeight="1" x14ac:dyDescent="0.2">
      <c r="G66" s="1"/>
    </row>
    <row r="67" spans="7:7" ht="15.75" customHeight="1" x14ac:dyDescent="0.2">
      <c r="G67" s="1"/>
    </row>
    <row r="68" spans="7:7" ht="15.75" customHeight="1" x14ac:dyDescent="0.2">
      <c r="G68" s="1"/>
    </row>
    <row r="69" spans="7:7" ht="15.75" customHeight="1" x14ac:dyDescent="0.2">
      <c r="G69" s="1"/>
    </row>
    <row r="70" spans="7:7" ht="15.75" customHeight="1" x14ac:dyDescent="0.2">
      <c r="G70" s="1"/>
    </row>
    <row r="71" spans="7:7" ht="15.75" customHeight="1" x14ac:dyDescent="0.2">
      <c r="G71" s="1"/>
    </row>
    <row r="72" spans="7:7" ht="15.75" customHeight="1" x14ac:dyDescent="0.2">
      <c r="G72" s="1"/>
    </row>
    <row r="73" spans="7:7" ht="15.75" customHeight="1" x14ac:dyDescent="0.2">
      <c r="G73" s="1"/>
    </row>
    <row r="74" spans="7:7" ht="15.75" customHeight="1" x14ac:dyDescent="0.2">
      <c r="G74" s="1"/>
    </row>
    <row r="75" spans="7:7" ht="15.75" customHeight="1" x14ac:dyDescent="0.2">
      <c r="G75" s="1"/>
    </row>
    <row r="76" spans="7:7" ht="15.75" customHeight="1" x14ac:dyDescent="0.2">
      <c r="G76" s="1"/>
    </row>
    <row r="77" spans="7:7" ht="15.75" customHeight="1" x14ac:dyDescent="0.2">
      <c r="G77" s="1"/>
    </row>
    <row r="78" spans="7:7" ht="15.75" customHeight="1" x14ac:dyDescent="0.2">
      <c r="G78" s="1"/>
    </row>
    <row r="79" spans="7:7" ht="15.75" customHeight="1" x14ac:dyDescent="0.2">
      <c r="G79" s="1"/>
    </row>
    <row r="80" spans="7:7" ht="15.75" customHeight="1" x14ac:dyDescent="0.2">
      <c r="G80" s="1"/>
    </row>
    <row r="81" spans="7:7" ht="15.75" customHeight="1" x14ac:dyDescent="0.2">
      <c r="G81" s="1"/>
    </row>
    <row r="82" spans="7:7" ht="15.75" customHeight="1" x14ac:dyDescent="0.2">
      <c r="G82" s="1"/>
    </row>
    <row r="83" spans="7:7" ht="15.75" customHeight="1" x14ac:dyDescent="0.2">
      <c r="G83" s="1"/>
    </row>
    <row r="84" spans="7:7" ht="15.75" customHeight="1" x14ac:dyDescent="0.2">
      <c r="G84" s="1"/>
    </row>
    <row r="85" spans="7:7" ht="15.75" customHeight="1" x14ac:dyDescent="0.2">
      <c r="G85" s="1"/>
    </row>
    <row r="86" spans="7:7" ht="15.75" customHeight="1" x14ac:dyDescent="0.2">
      <c r="G86" s="1"/>
    </row>
    <row r="87" spans="7:7" ht="15.75" customHeight="1" x14ac:dyDescent="0.2">
      <c r="G87" s="1"/>
    </row>
    <row r="88" spans="7:7" ht="15.75" customHeight="1" x14ac:dyDescent="0.2">
      <c r="G88" s="1"/>
    </row>
    <row r="89" spans="7:7" ht="15.75" customHeight="1" x14ac:dyDescent="0.2">
      <c r="G89" s="1"/>
    </row>
    <row r="90" spans="7:7" ht="15.75" customHeight="1" x14ac:dyDescent="0.2">
      <c r="G90" s="1"/>
    </row>
    <row r="91" spans="7:7" ht="15.75" customHeight="1" x14ac:dyDescent="0.2">
      <c r="G91" s="1"/>
    </row>
    <row r="92" spans="7:7" ht="15.75" customHeight="1" x14ac:dyDescent="0.2">
      <c r="G92" s="1"/>
    </row>
    <row r="93" spans="7:7" ht="15.75" customHeight="1" x14ac:dyDescent="0.2">
      <c r="G93" s="1"/>
    </row>
    <row r="94" spans="7:7" ht="15.75" customHeight="1" x14ac:dyDescent="0.2">
      <c r="G94" s="1"/>
    </row>
    <row r="95" spans="7:7" ht="15.75" customHeight="1" x14ac:dyDescent="0.2">
      <c r="G95" s="1"/>
    </row>
    <row r="96" spans="7:7" ht="15.75" customHeight="1" x14ac:dyDescent="0.2">
      <c r="G96" s="1"/>
    </row>
    <row r="97" spans="7:7" ht="15.75" customHeight="1" x14ac:dyDescent="0.2">
      <c r="G97" s="1"/>
    </row>
    <row r="98" spans="7:7" ht="15.75" customHeight="1" x14ac:dyDescent="0.2">
      <c r="G98" s="1"/>
    </row>
    <row r="99" spans="7:7" ht="15.75" customHeight="1" x14ac:dyDescent="0.2">
      <c r="G99" s="1"/>
    </row>
    <row r="100" spans="7:7" ht="15.75" customHeight="1" x14ac:dyDescent="0.2">
      <c r="G100" s="1"/>
    </row>
    <row r="101" spans="7:7" ht="15.75" customHeight="1" x14ac:dyDescent="0.2">
      <c r="G101" s="1"/>
    </row>
    <row r="102" spans="7:7" ht="15.75" customHeight="1" x14ac:dyDescent="0.2">
      <c r="G102" s="1"/>
    </row>
    <row r="103" spans="7:7" ht="15.75" customHeight="1" x14ac:dyDescent="0.2">
      <c r="G103" s="1"/>
    </row>
    <row r="104" spans="7:7" ht="15.75" customHeight="1" x14ac:dyDescent="0.2">
      <c r="G104" s="1"/>
    </row>
    <row r="105" spans="7:7" ht="15.75" customHeight="1" x14ac:dyDescent="0.2">
      <c r="G105" s="1"/>
    </row>
    <row r="106" spans="7:7" ht="15.75" customHeight="1" x14ac:dyDescent="0.2">
      <c r="G106" s="1"/>
    </row>
    <row r="107" spans="7:7" ht="15.75" customHeight="1" x14ac:dyDescent="0.2">
      <c r="G107" s="1"/>
    </row>
    <row r="108" spans="7:7" ht="15.75" customHeight="1" x14ac:dyDescent="0.2">
      <c r="G108" s="1"/>
    </row>
    <row r="109" spans="7:7" ht="15.75" customHeight="1" x14ac:dyDescent="0.2">
      <c r="G109" s="1"/>
    </row>
    <row r="110" spans="7:7" ht="15.75" customHeight="1" x14ac:dyDescent="0.2">
      <c r="G110" s="1"/>
    </row>
    <row r="111" spans="7:7" ht="15.75" customHeight="1" x14ac:dyDescent="0.2">
      <c r="G111" s="1"/>
    </row>
    <row r="112" spans="7:7" ht="15.75" customHeight="1" x14ac:dyDescent="0.2">
      <c r="G112" s="1"/>
    </row>
    <row r="113" spans="7:7" ht="15.75" customHeight="1" x14ac:dyDescent="0.2">
      <c r="G113" s="1"/>
    </row>
    <row r="114" spans="7:7" ht="15.75" customHeight="1" x14ac:dyDescent="0.2">
      <c r="G114" s="1"/>
    </row>
    <row r="115" spans="7:7" ht="15.75" customHeight="1" x14ac:dyDescent="0.2">
      <c r="G115" s="1"/>
    </row>
    <row r="116" spans="7:7" ht="15.75" customHeight="1" x14ac:dyDescent="0.2">
      <c r="G116" s="1"/>
    </row>
    <row r="117" spans="7:7" ht="15.75" customHeight="1" x14ac:dyDescent="0.2">
      <c r="G117" s="1"/>
    </row>
    <row r="118" spans="7:7" ht="15.75" customHeight="1" x14ac:dyDescent="0.2">
      <c r="G118" s="1"/>
    </row>
    <row r="119" spans="7:7" ht="15.75" customHeight="1" x14ac:dyDescent="0.2">
      <c r="G119" s="1"/>
    </row>
    <row r="120" spans="7:7" ht="15.75" customHeight="1" x14ac:dyDescent="0.2">
      <c r="G120" s="1"/>
    </row>
    <row r="121" spans="7:7" ht="15.75" customHeight="1" x14ac:dyDescent="0.2">
      <c r="G121" s="1"/>
    </row>
    <row r="122" spans="7:7" ht="15.75" customHeight="1" x14ac:dyDescent="0.2">
      <c r="G122" s="1"/>
    </row>
    <row r="123" spans="7:7" ht="15.75" customHeight="1" x14ac:dyDescent="0.2">
      <c r="G123" s="1"/>
    </row>
    <row r="124" spans="7:7" ht="15.75" customHeight="1" x14ac:dyDescent="0.2">
      <c r="G124" s="1"/>
    </row>
    <row r="125" spans="7:7" ht="15.75" customHeight="1" x14ac:dyDescent="0.2">
      <c r="G125" s="1"/>
    </row>
    <row r="126" spans="7:7" ht="15.75" customHeight="1" x14ac:dyDescent="0.2">
      <c r="G126" s="1"/>
    </row>
    <row r="127" spans="7:7" ht="15.75" customHeight="1" x14ac:dyDescent="0.2">
      <c r="G127" s="1"/>
    </row>
    <row r="128" spans="7:7" ht="15.75" customHeight="1" x14ac:dyDescent="0.2">
      <c r="G128" s="1"/>
    </row>
    <row r="129" spans="7:7" ht="15.75" customHeight="1" x14ac:dyDescent="0.2">
      <c r="G129" s="1"/>
    </row>
    <row r="130" spans="7:7" ht="15.75" customHeight="1" x14ac:dyDescent="0.2">
      <c r="G130" s="1"/>
    </row>
    <row r="131" spans="7:7" ht="15.75" customHeight="1" x14ac:dyDescent="0.2">
      <c r="G131" s="1"/>
    </row>
    <row r="132" spans="7:7" ht="15.75" customHeight="1" x14ac:dyDescent="0.2">
      <c r="G132" s="1"/>
    </row>
    <row r="133" spans="7:7" ht="15.75" customHeight="1" x14ac:dyDescent="0.2">
      <c r="G133" s="1"/>
    </row>
    <row r="134" spans="7:7" ht="15.75" customHeight="1" x14ac:dyDescent="0.2">
      <c r="G134" s="1"/>
    </row>
    <row r="135" spans="7:7" ht="15.75" customHeight="1" x14ac:dyDescent="0.2">
      <c r="G135" s="1"/>
    </row>
    <row r="136" spans="7:7" ht="15.75" customHeight="1" x14ac:dyDescent="0.2">
      <c r="G136" s="1"/>
    </row>
    <row r="137" spans="7:7" ht="15.75" customHeight="1" x14ac:dyDescent="0.2">
      <c r="G137" s="1"/>
    </row>
    <row r="138" spans="7:7" ht="15.75" customHeight="1" x14ac:dyDescent="0.2">
      <c r="G138" s="1"/>
    </row>
    <row r="139" spans="7:7" ht="15.75" customHeight="1" x14ac:dyDescent="0.2">
      <c r="G139" s="1"/>
    </row>
    <row r="140" spans="7:7" ht="15.75" customHeight="1" x14ac:dyDescent="0.2">
      <c r="G140" s="1"/>
    </row>
    <row r="141" spans="7:7" ht="15.75" customHeight="1" x14ac:dyDescent="0.2">
      <c r="G141" s="1"/>
    </row>
    <row r="142" spans="7:7" ht="15.75" customHeight="1" x14ac:dyDescent="0.2">
      <c r="G142" s="1"/>
    </row>
    <row r="143" spans="7:7" ht="15.75" customHeight="1" x14ac:dyDescent="0.2">
      <c r="G143" s="1"/>
    </row>
    <row r="144" spans="7:7" ht="15.75" customHeight="1" x14ac:dyDescent="0.2">
      <c r="G144" s="1"/>
    </row>
    <row r="145" spans="7:7" ht="15.75" customHeight="1" x14ac:dyDescent="0.2">
      <c r="G145" s="1"/>
    </row>
    <row r="146" spans="7:7" ht="15.75" customHeight="1" x14ac:dyDescent="0.2">
      <c r="G146" s="1"/>
    </row>
    <row r="147" spans="7:7" ht="15.75" customHeight="1" x14ac:dyDescent="0.2">
      <c r="G147" s="1"/>
    </row>
    <row r="148" spans="7:7" ht="15.75" customHeight="1" x14ac:dyDescent="0.2">
      <c r="G148" s="1"/>
    </row>
    <row r="149" spans="7:7" ht="15.75" customHeight="1" x14ac:dyDescent="0.2">
      <c r="G149" s="1"/>
    </row>
    <row r="150" spans="7:7" ht="15.75" customHeight="1" x14ac:dyDescent="0.2">
      <c r="G150" s="1"/>
    </row>
    <row r="151" spans="7:7" ht="15.75" customHeight="1" x14ac:dyDescent="0.2">
      <c r="G151" s="1"/>
    </row>
    <row r="152" spans="7:7" ht="15.75" customHeight="1" x14ac:dyDescent="0.2">
      <c r="G152" s="1"/>
    </row>
    <row r="153" spans="7:7" ht="15.75" customHeight="1" x14ac:dyDescent="0.2">
      <c r="G153" s="1"/>
    </row>
    <row r="154" spans="7:7" ht="15.75" customHeight="1" x14ac:dyDescent="0.2">
      <c r="G154" s="1"/>
    </row>
    <row r="155" spans="7:7" ht="15.75" customHeight="1" x14ac:dyDescent="0.2">
      <c r="G155" s="1"/>
    </row>
    <row r="156" spans="7:7" ht="15.75" customHeight="1" x14ac:dyDescent="0.2">
      <c r="G156" s="1"/>
    </row>
    <row r="157" spans="7:7" ht="15.75" customHeight="1" x14ac:dyDescent="0.2">
      <c r="G157" s="1"/>
    </row>
    <row r="158" spans="7:7" ht="15.75" customHeight="1" x14ac:dyDescent="0.2">
      <c r="G158" s="1"/>
    </row>
    <row r="159" spans="7:7" ht="15.75" customHeight="1" x14ac:dyDescent="0.2">
      <c r="G159" s="1"/>
    </row>
    <row r="160" spans="7:7" ht="15.75" customHeight="1" x14ac:dyDescent="0.2">
      <c r="G160" s="1"/>
    </row>
    <row r="161" spans="7:7" ht="15.75" customHeight="1" x14ac:dyDescent="0.2">
      <c r="G161" s="1"/>
    </row>
    <row r="162" spans="7:7" ht="15.75" customHeight="1" x14ac:dyDescent="0.2">
      <c r="G162" s="1"/>
    </row>
    <row r="163" spans="7:7" ht="15.75" customHeight="1" x14ac:dyDescent="0.2">
      <c r="G163" s="1"/>
    </row>
    <row r="164" spans="7:7" ht="15.75" customHeight="1" x14ac:dyDescent="0.2">
      <c r="G164" s="1"/>
    </row>
    <row r="165" spans="7:7" ht="15.75" customHeight="1" x14ac:dyDescent="0.2">
      <c r="G165" s="1"/>
    </row>
    <row r="166" spans="7:7" ht="15.75" customHeight="1" x14ac:dyDescent="0.2">
      <c r="G166" s="1"/>
    </row>
    <row r="167" spans="7:7" ht="15.75" customHeight="1" x14ac:dyDescent="0.2">
      <c r="G167" s="1"/>
    </row>
    <row r="168" spans="7:7" ht="15.75" customHeight="1" x14ac:dyDescent="0.2">
      <c r="G168" s="1"/>
    </row>
    <row r="169" spans="7:7" ht="15.75" customHeight="1" x14ac:dyDescent="0.2">
      <c r="G169" s="1"/>
    </row>
    <row r="170" spans="7:7" ht="15.75" customHeight="1" x14ac:dyDescent="0.2">
      <c r="G170" s="1"/>
    </row>
    <row r="171" spans="7:7" ht="15.75" customHeight="1" x14ac:dyDescent="0.2">
      <c r="G171" s="1"/>
    </row>
    <row r="172" spans="7:7" ht="15.75" customHeight="1" x14ac:dyDescent="0.2">
      <c r="G172" s="1"/>
    </row>
    <row r="173" spans="7:7" ht="15.75" customHeight="1" x14ac:dyDescent="0.2">
      <c r="G173" s="1"/>
    </row>
    <row r="174" spans="7:7" ht="15.75" customHeight="1" x14ac:dyDescent="0.2">
      <c r="G174" s="1"/>
    </row>
    <row r="175" spans="7:7" ht="15.75" customHeight="1" x14ac:dyDescent="0.2">
      <c r="G175" s="1"/>
    </row>
    <row r="176" spans="7:7" ht="15.75" customHeight="1" x14ac:dyDescent="0.2">
      <c r="G176" s="1"/>
    </row>
    <row r="177" spans="7:7" ht="15.75" customHeight="1" x14ac:dyDescent="0.2">
      <c r="G177" s="1"/>
    </row>
    <row r="178" spans="7:7" ht="15.75" customHeight="1" x14ac:dyDescent="0.2">
      <c r="G178" s="1"/>
    </row>
    <row r="179" spans="7:7" ht="15.75" customHeight="1" x14ac:dyDescent="0.2">
      <c r="G179" s="1"/>
    </row>
    <row r="180" spans="7:7" ht="15.75" customHeight="1" x14ac:dyDescent="0.2">
      <c r="G180" s="1"/>
    </row>
    <row r="181" spans="7:7" ht="15.75" customHeight="1" x14ac:dyDescent="0.2">
      <c r="G181" s="1"/>
    </row>
    <row r="182" spans="7:7" ht="15.75" customHeight="1" x14ac:dyDescent="0.2">
      <c r="G182" s="1"/>
    </row>
    <row r="183" spans="7:7" ht="15.75" customHeight="1" x14ac:dyDescent="0.2">
      <c r="G183" s="1"/>
    </row>
    <row r="184" spans="7:7" ht="15.75" customHeight="1" x14ac:dyDescent="0.2">
      <c r="G184" s="1"/>
    </row>
    <row r="185" spans="7:7" ht="15.75" customHeight="1" x14ac:dyDescent="0.2">
      <c r="G185" s="1"/>
    </row>
    <row r="186" spans="7:7" ht="15.75" customHeight="1" x14ac:dyDescent="0.2">
      <c r="G186" s="1"/>
    </row>
    <row r="187" spans="7:7" ht="15.75" customHeight="1" x14ac:dyDescent="0.2">
      <c r="G187" s="1"/>
    </row>
    <row r="188" spans="7:7" ht="15.75" customHeight="1" x14ac:dyDescent="0.2">
      <c r="G188" s="1"/>
    </row>
    <row r="189" spans="7:7" ht="15.75" customHeight="1" x14ac:dyDescent="0.2">
      <c r="G189" s="1"/>
    </row>
    <row r="190" spans="7:7" ht="15.75" customHeight="1" x14ac:dyDescent="0.2">
      <c r="G190" s="1"/>
    </row>
    <row r="191" spans="7:7" ht="15.75" customHeight="1" x14ac:dyDescent="0.2">
      <c r="G191" s="1"/>
    </row>
    <row r="192" spans="7:7" ht="15.75" customHeight="1" x14ac:dyDescent="0.2">
      <c r="G192" s="1"/>
    </row>
    <row r="193" spans="7:7" ht="15.75" customHeight="1" x14ac:dyDescent="0.2">
      <c r="G193" s="1"/>
    </row>
    <row r="194" spans="7:7" ht="15.75" customHeight="1" x14ac:dyDescent="0.2">
      <c r="G194" s="1"/>
    </row>
    <row r="195" spans="7:7" ht="15.75" customHeight="1" x14ac:dyDescent="0.2">
      <c r="G195" s="1"/>
    </row>
    <row r="196" spans="7:7" ht="15.75" customHeight="1" x14ac:dyDescent="0.2">
      <c r="G196" s="1"/>
    </row>
    <row r="197" spans="7:7" ht="15.75" customHeight="1" x14ac:dyDescent="0.2">
      <c r="G197" s="1"/>
    </row>
    <row r="198" spans="7:7" ht="15.75" customHeight="1" x14ac:dyDescent="0.2">
      <c r="G198" s="1"/>
    </row>
    <row r="199" spans="7:7" ht="15.75" customHeight="1" x14ac:dyDescent="0.2">
      <c r="G199" s="1"/>
    </row>
    <row r="200" spans="7:7" ht="15.75" customHeight="1" x14ac:dyDescent="0.2">
      <c r="G200" s="1"/>
    </row>
    <row r="201" spans="7:7" ht="15.75" customHeight="1" x14ac:dyDescent="0.2">
      <c r="G201" s="1"/>
    </row>
    <row r="202" spans="7:7" ht="15.75" customHeight="1" x14ac:dyDescent="0.2">
      <c r="G202" s="1"/>
    </row>
    <row r="203" spans="7:7" ht="15.75" customHeight="1" x14ac:dyDescent="0.2">
      <c r="G203" s="1"/>
    </row>
    <row r="204" spans="7:7" ht="15.75" customHeight="1" x14ac:dyDescent="0.2">
      <c r="G204" s="1"/>
    </row>
    <row r="205" spans="7:7" ht="15.75" customHeight="1" x14ac:dyDescent="0.2">
      <c r="G205" s="1"/>
    </row>
    <row r="206" spans="7:7" ht="15.75" customHeight="1" x14ac:dyDescent="0.2">
      <c r="G206" s="1"/>
    </row>
    <row r="207" spans="7:7" ht="15.75" customHeight="1" x14ac:dyDescent="0.2">
      <c r="G207" s="1"/>
    </row>
    <row r="208" spans="7:7" ht="15.75" customHeight="1" x14ac:dyDescent="0.2">
      <c r="G208" s="1"/>
    </row>
    <row r="209" spans="7:7" ht="15.75" customHeight="1" x14ac:dyDescent="0.2">
      <c r="G209" s="1"/>
    </row>
    <row r="210" spans="7:7" ht="15.75" customHeight="1" x14ac:dyDescent="0.2">
      <c r="G210" s="1"/>
    </row>
    <row r="211" spans="7:7" ht="15.75" customHeight="1" x14ac:dyDescent="0.2">
      <c r="G211" s="1"/>
    </row>
    <row r="212" spans="7:7" ht="15.75" customHeight="1" x14ac:dyDescent="0.2">
      <c r="G212" s="1"/>
    </row>
    <row r="213" spans="7:7" ht="15.75" customHeight="1" x14ac:dyDescent="0.2">
      <c r="G213" s="1"/>
    </row>
    <row r="214" spans="7:7" ht="15.75" customHeight="1" x14ac:dyDescent="0.2">
      <c r="G214" s="1"/>
    </row>
    <row r="215" spans="7:7" ht="15.75" customHeight="1" x14ac:dyDescent="0.2">
      <c r="G215" s="1"/>
    </row>
    <row r="216" spans="7:7" ht="15.75" customHeight="1" x14ac:dyDescent="0.2">
      <c r="G216" s="1"/>
    </row>
    <row r="217" spans="7:7" ht="15.75" customHeight="1" x14ac:dyDescent="0.2">
      <c r="G217" s="1"/>
    </row>
    <row r="218" spans="7:7" ht="15.75" customHeight="1" x14ac:dyDescent="0.2">
      <c r="G218" s="1"/>
    </row>
    <row r="219" spans="7:7" ht="15.75" customHeight="1" x14ac:dyDescent="0.2">
      <c r="G219" s="1"/>
    </row>
    <row r="220" spans="7:7" ht="15.75" customHeight="1" x14ac:dyDescent="0.2">
      <c r="G220" s="1"/>
    </row>
    <row r="221" spans="7:7" ht="15.75" customHeight="1" x14ac:dyDescent="0.2">
      <c r="G221" s="1"/>
    </row>
    <row r="222" spans="7:7" ht="15.75" customHeight="1" x14ac:dyDescent="0.2">
      <c r="G222" s="1"/>
    </row>
    <row r="223" spans="7:7" ht="15.75" customHeight="1" x14ac:dyDescent="0.2">
      <c r="G223" s="1"/>
    </row>
    <row r="224" spans="7:7" ht="15.75" customHeight="1" x14ac:dyDescent="0.2">
      <c r="G224" s="1"/>
    </row>
    <row r="225" spans="7:7" ht="15.75" customHeight="1" x14ac:dyDescent="0.2">
      <c r="G225" s="1"/>
    </row>
    <row r="226" spans="7:7" ht="15.75" customHeight="1" x14ac:dyDescent="0.2">
      <c r="G226" s="1"/>
    </row>
    <row r="227" spans="7:7" ht="15.75" customHeight="1" x14ac:dyDescent="0.2">
      <c r="G227" s="1"/>
    </row>
    <row r="228" spans="7:7" ht="15.75" customHeight="1" x14ac:dyDescent="0.2">
      <c r="G228" s="1"/>
    </row>
    <row r="229" spans="7:7" ht="15.75" customHeight="1" x14ac:dyDescent="0.2">
      <c r="G229" s="1"/>
    </row>
    <row r="230" spans="7:7" ht="15.75" customHeight="1" x14ac:dyDescent="0.2">
      <c r="G230" s="1"/>
    </row>
    <row r="231" spans="7:7" ht="15.75" customHeight="1" x14ac:dyDescent="0.2">
      <c r="G231" s="1"/>
    </row>
    <row r="232" spans="7:7" ht="15.75" customHeight="1" x14ac:dyDescent="0.2">
      <c r="G232" s="1"/>
    </row>
    <row r="233" spans="7:7" ht="15.75" customHeight="1" x14ac:dyDescent="0.2">
      <c r="G233" s="1"/>
    </row>
    <row r="234" spans="7:7" ht="15.75" customHeight="1" x14ac:dyDescent="0.2">
      <c r="G234" s="1"/>
    </row>
    <row r="235" spans="7:7" ht="15.75" customHeight="1" x14ac:dyDescent="0.2">
      <c r="G235" s="1"/>
    </row>
    <row r="236" spans="7:7" ht="15.75" customHeight="1" x14ac:dyDescent="0.2">
      <c r="G236" s="1"/>
    </row>
    <row r="237" spans="7:7" ht="15.75" customHeight="1" x14ac:dyDescent="0.2">
      <c r="G237" s="1"/>
    </row>
    <row r="238" spans="7:7" ht="15.75" customHeight="1" x14ac:dyDescent="0.2">
      <c r="G238" s="1"/>
    </row>
    <row r="239" spans="7:7" ht="15.75" customHeight="1" x14ac:dyDescent="0.2">
      <c r="G239" s="1"/>
    </row>
    <row r="240" spans="7:7" ht="15.75" customHeight="1" x14ac:dyDescent="0.2">
      <c r="G240" s="1"/>
    </row>
    <row r="241" spans="7:7" ht="15.75" customHeight="1" x14ac:dyDescent="0.2">
      <c r="G241" s="1"/>
    </row>
    <row r="242" spans="7:7" ht="15.75" customHeight="1" x14ac:dyDescent="0.2">
      <c r="G242" s="1"/>
    </row>
    <row r="243" spans="7:7" ht="15.75" customHeight="1" x14ac:dyDescent="0.2">
      <c r="G243" s="1"/>
    </row>
    <row r="244" spans="7:7" ht="15.75" customHeight="1" x14ac:dyDescent="0.2">
      <c r="G244" s="1"/>
    </row>
    <row r="245" spans="7:7" ht="15.75" customHeight="1" x14ac:dyDescent="0.2">
      <c r="G245" s="1"/>
    </row>
    <row r="246" spans="7:7" ht="15.75" customHeight="1" x14ac:dyDescent="0.2">
      <c r="G246" s="1"/>
    </row>
    <row r="247" spans="7:7" ht="15.75" customHeight="1" x14ac:dyDescent="0.2">
      <c r="G247" s="1"/>
    </row>
    <row r="248" spans="7:7" ht="15.75" customHeight="1" x14ac:dyDescent="0.2">
      <c r="G248" s="1"/>
    </row>
    <row r="249" spans="7:7" ht="15.75" customHeight="1" x14ac:dyDescent="0.2">
      <c r="G249" s="1"/>
    </row>
    <row r="250" spans="7:7" ht="15.75" customHeight="1" x14ac:dyDescent="0.2">
      <c r="G250" s="1"/>
    </row>
    <row r="251" spans="7:7" ht="15.75" customHeight="1" x14ac:dyDescent="0.2">
      <c r="G251" s="1"/>
    </row>
    <row r="252" spans="7:7" ht="15.75" customHeight="1" x14ac:dyDescent="0.2">
      <c r="G252" s="1"/>
    </row>
    <row r="253" spans="7:7" ht="15.75" customHeight="1" x14ac:dyDescent="0.2">
      <c r="G253" s="1"/>
    </row>
    <row r="254" spans="7:7" ht="15.75" customHeight="1" x14ac:dyDescent="0.2">
      <c r="G254" s="1"/>
    </row>
    <row r="255" spans="7:7" ht="15.75" customHeight="1" x14ac:dyDescent="0.2">
      <c r="G255" s="1"/>
    </row>
    <row r="256" spans="7:7" ht="15.75" customHeight="1" x14ac:dyDescent="0.2">
      <c r="G256" s="1"/>
    </row>
    <row r="257" spans="7:7" ht="15.75" customHeight="1" x14ac:dyDescent="0.2">
      <c r="G257" s="1"/>
    </row>
    <row r="258" spans="7:7" ht="15.75" customHeight="1" x14ac:dyDescent="0.2">
      <c r="G258" s="1"/>
    </row>
    <row r="259" spans="7:7" ht="15.75" customHeight="1" x14ac:dyDescent="0.2">
      <c r="G259" s="1"/>
    </row>
    <row r="260" spans="7:7" ht="15.75" customHeight="1" x14ac:dyDescent="0.2"/>
    <row r="261" spans="7:7" ht="15.75" customHeight="1" x14ac:dyDescent="0.2"/>
    <row r="262" spans="7:7" ht="15.75" customHeight="1" x14ac:dyDescent="0.2"/>
    <row r="263" spans="7:7" ht="15.75" customHeight="1" x14ac:dyDescent="0.2"/>
    <row r="264" spans="7:7" ht="15.75" customHeight="1" x14ac:dyDescent="0.2"/>
    <row r="265" spans="7:7" ht="15.75" customHeight="1" x14ac:dyDescent="0.2"/>
    <row r="266" spans="7:7" ht="15.75" customHeight="1" x14ac:dyDescent="0.2"/>
    <row r="267" spans="7:7" ht="15.75" customHeight="1" x14ac:dyDescent="0.2"/>
    <row r="268" spans="7:7" ht="15.75" customHeight="1" x14ac:dyDescent="0.2"/>
    <row r="269" spans="7:7" ht="15.75" customHeight="1" x14ac:dyDescent="0.2"/>
    <row r="270" spans="7:7" ht="15.75" customHeight="1" x14ac:dyDescent="0.2"/>
    <row r="271" spans="7:7" ht="15.75" customHeight="1" x14ac:dyDescent="0.2"/>
    <row r="272" spans="7:7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</sheetData>
  <mergeCells count="2">
    <mergeCell ref="E59:F59"/>
    <mergeCell ref="G59:H59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2019-10-18T05:44:31Z</dcterms:created>
  <dcterms:modified xsi:type="dcterms:W3CDTF">2019-10-18T05:44:31Z</dcterms:modified>
</cp:coreProperties>
</file>