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бюджет участі\Котодомівка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4" i="1"/>
  <c r="E13" i="1"/>
  <c r="E15" i="1"/>
  <c r="E11" i="1"/>
  <c r="E9" i="1" l="1"/>
  <c r="E8" i="1"/>
  <c r="E7" i="1"/>
  <c r="E4" i="1"/>
  <c r="E6" i="1" l="1"/>
  <c r="E16" i="1" s="1"/>
</calcChain>
</file>

<file path=xl/sharedStrings.xml><?xml version="1.0" encoding="utf-8"?>
<sst xmlns="http://schemas.openxmlformats.org/spreadsheetml/2006/main" count="20" uniqueCount="20">
  <si>
    <t>Бюджет проекту</t>
  </si>
  <si>
    <t>Найменування товарів (робіт, послуг)</t>
  </si>
  <si>
    <t>Ціна за одиницю, грн.</t>
  </si>
  <si>
    <t>Одиниць</t>
  </si>
  <si>
    <t>Вартість, грн</t>
  </si>
  <si>
    <t>Всього:</t>
  </si>
  <si>
    <t>2. Внутрішнє облаштування вагончика:</t>
  </si>
  <si>
    <r>
      <rPr>
        <b/>
        <sz val="12"/>
        <color rgb="FF000000"/>
        <rFont val="Times New Roman"/>
        <family val="1"/>
        <charset val="204"/>
      </rPr>
      <t>2.1</t>
    </r>
    <r>
      <rPr>
        <sz val="12"/>
        <color rgb="FF000000"/>
        <rFont val="Times New Roman"/>
        <family val="1"/>
        <charset val="204"/>
      </rPr>
      <t xml:space="preserve"> Клітки для утримання ветеринарні, дворівневі (5секцій)</t>
    </r>
  </si>
  <si>
    <r>
      <rPr>
        <b/>
        <sz val="12"/>
        <color rgb="FF000000"/>
        <rFont val="Times New Roman"/>
        <family val="1"/>
        <charset val="204"/>
      </rPr>
      <t>2.2</t>
    </r>
    <r>
      <rPr>
        <sz val="12"/>
        <color rgb="FF000000"/>
        <rFont val="Times New Roman"/>
        <family val="1"/>
        <charset val="204"/>
      </rPr>
      <t xml:space="preserve"> Стіл ветеринарний (оглядовий процедурний та операційний)</t>
    </r>
  </si>
  <si>
    <r>
      <rPr>
        <b/>
        <sz val="12"/>
        <color rgb="FF000000"/>
        <rFont val="Times New Roman"/>
        <family val="1"/>
        <charset val="204"/>
      </rPr>
      <t>2.3</t>
    </r>
    <r>
      <rPr>
        <sz val="12"/>
        <color rgb="FF000000"/>
        <rFont val="Times New Roman"/>
        <family val="1"/>
        <charset val="204"/>
      </rPr>
      <t xml:space="preserve"> Металевий стелаж 2000 х 1200 х 600 мм оцинкований</t>
    </r>
  </si>
  <si>
    <r>
      <rPr>
        <b/>
        <sz val="12"/>
        <color rgb="FF000000"/>
        <rFont val="Times New Roman"/>
        <family val="1"/>
        <charset val="204"/>
      </rPr>
      <t>2.4</t>
    </r>
    <r>
      <rPr>
        <sz val="12"/>
        <color rgb="FF000000"/>
        <rFont val="Times New Roman"/>
        <family val="1"/>
        <charset val="204"/>
      </rPr>
      <t xml:space="preserve"> Шафа медична.</t>
    </r>
  </si>
  <si>
    <t>3. Витрати на доставку внутрішнього облаштування</t>
  </si>
  <si>
    <t>4. Закупівля послуг безкоштовної стерилізації для котів та собак:</t>
  </si>
  <si>
    <r>
      <rPr>
        <b/>
        <sz val="12"/>
        <color rgb="FF000000"/>
        <rFont val="Times New Roman"/>
        <family val="1"/>
        <charset val="204"/>
      </rPr>
      <t xml:space="preserve">4.2. </t>
    </r>
    <r>
      <rPr>
        <sz val="12"/>
        <color rgb="FF000000"/>
        <rFont val="Times New Roman"/>
        <family val="1"/>
        <charset val="204"/>
      </rPr>
      <t>Послуга зі стерилізації собаки</t>
    </r>
  </si>
  <si>
    <r>
      <rPr>
        <b/>
        <sz val="12"/>
        <color rgb="FF000000"/>
        <rFont val="Times New Roman"/>
        <family val="1"/>
        <charset val="204"/>
      </rPr>
      <t xml:space="preserve">4.1. </t>
    </r>
    <r>
      <rPr>
        <sz val="12"/>
        <color rgb="FF000000"/>
        <rFont val="Times New Roman"/>
        <family val="1"/>
        <charset val="204"/>
      </rPr>
      <t xml:space="preserve">Послуга зі стерилізації кошки </t>
    </r>
  </si>
  <si>
    <t xml:space="preserve">       Послуга зі стерилізації кота</t>
  </si>
  <si>
    <t>Вартість проекту орієнтовна з урахуванням цін на матеріали станом на 26.09.2019р.</t>
  </si>
  <si>
    <r>
      <rPr>
        <b/>
        <sz val="12"/>
        <color rgb="FF000000"/>
        <rFont val="Times New Roman"/>
        <family val="1"/>
        <charset val="204"/>
      </rPr>
      <t>2.5</t>
    </r>
    <r>
      <rPr>
        <sz val="12"/>
        <color rgb="FF000000"/>
        <rFont val="Times New Roman"/>
        <family val="1"/>
        <charset val="204"/>
      </rPr>
      <t xml:space="preserve"> Вана для миття тварин Shernbao BTS-136 (https://groomer.com.ua/19302-vanna-dlya-gruminga-shernbao-bts-136/)</t>
    </r>
  </si>
  <si>
    <t xml:space="preserve">1. Закупівля ветеринарного вагончика (доставка та монтаж) </t>
  </si>
  <si>
    <t>https://finalbud.com/ua/modules/bitovka1?fbclid=IwAR2ExjPJdtYqyFN5aH2ba6-QphjA5FZB-zv8qAjpHyKr-JMpemh1zZ3ZYkg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</si>
</sst>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 indent="5"/>
    </xf>
    <xf numFmtId="4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839066</xdr:colOff>
      <xdr:row>5</xdr:row>
      <xdr:rowOff>94120</xdr:rowOff>
    </xdr:from>
    <xdr:to>
      <xdr:col>1</xdr:col>
      <xdr:colOff>2433206</xdr:colOff>
      <xdr:row>5</xdr:row>
      <xdr:rowOff>2009775</xdr:rowOff>
    </xdr:to>
    <xdr:pic>
      <xdr:nvPicPr>
        <xdr:cNvPr id="4" name="Рисунок 2" descr="ÐÐ»ÐµÑÐºÐ¸ Ð´Ð»Ñ ÑÐ¾Ð´ÐµÑÐ¶Ð°Ð½Ð¸Ñ Ð²ÐµÑÐµÑÐ¸Ð½Ð°ÑÐ½ÑÐµ. - SP engineering Ð² Ð¥Ð°ÑÑÐºÐ¾Ð²Ðµ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83" t="12083" r="17345" b="-1320"/>
        <a:stretch/>
      </xdr:blipFill>
      <xdr:spPr bwMode="auto">
        <a:xfrm>
          <a:off x="3609975" y="2691847"/>
          <a:ext cx="1594140" cy="19156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547255</xdr:colOff>
      <xdr:row>6</xdr:row>
      <xdr:rowOff>80487</xdr:rowOff>
    </xdr:from>
    <xdr:to>
      <xdr:col>1</xdr:col>
      <xdr:colOff>2900796</xdr:colOff>
      <xdr:row>6</xdr:row>
      <xdr:rowOff>1564699</xdr:rowOff>
    </xdr:to>
    <xdr:pic>
      <xdr:nvPicPr>
        <xdr:cNvPr id="5" name="Рисунок 4" descr="Ð¡ÑÐ¾Ð» ÑÐ¼Ð¾ÑÑÐ¾Ð²Ð¾Ð¹ Ð²ÐµÑÐµÑÐ¸Ð½Ð°ÑÐ½ÑÐ¹ Ð¡Ð¡Ð - ÐÐ½ÑÐµÑÐ½ÐµÑ-Ð¼Ð°Ð³Ð°Ð·Ð¸Ð½ &quot;ÐÐ¸ÑÐ°&quot; Ð² ÐÐ¸ÐµÐ²Ðµ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715" b="22402"/>
        <a:stretch/>
      </xdr:blipFill>
      <xdr:spPr bwMode="auto">
        <a:xfrm>
          <a:off x="3318164" y="4747737"/>
          <a:ext cx="2353541" cy="1484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897082</xdr:colOff>
      <xdr:row>7</xdr:row>
      <xdr:rowOff>26215</xdr:rowOff>
    </xdr:from>
    <xdr:to>
      <xdr:col>1</xdr:col>
      <xdr:colOff>2459181</xdr:colOff>
      <xdr:row>7</xdr:row>
      <xdr:rowOff>2049605</xdr:rowOff>
    </xdr:to>
    <xdr:pic>
      <xdr:nvPicPr>
        <xdr:cNvPr id="6" name="Рисунок 5" descr="Ð¡ÑÐµÐ»Ð»Ð°Ð¶ Ð¼ÐµÑÐ°Ð»Ð»Ð¸ÑÐµÑÐºÐ¸Ð¹ SN 2000 Ñ 1230 Ñ 600 Ð¼Ð¼. ÑÐ¸Ð½Ðº. ÐÐ¡Ð 3 Ð¿Ð¾Ð»ÐºÐ¸ - ÐÐÐ Ð Ð² ÐÐ¸ÐµÐ²Ðµ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97" b="3805"/>
        <a:stretch/>
      </xdr:blipFill>
      <xdr:spPr bwMode="auto">
        <a:xfrm>
          <a:off x="3667991" y="6347351"/>
          <a:ext cx="1562099" cy="2023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935182</xdr:colOff>
      <xdr:row>8</xdr:row>
      <xdr:rowOff>86589</xdr:rowOff>
    </xdr:from>
    <xdr:to>
      <xdr:col>1</xdr:col>
      <xdr:colOff>2339475</xdr:colOff>
      <xdr:row>8</xdr:row>
      <xdr:rowOff>2572064</xdr:rowOff>
    </xdr:to>
    <xdr:pic>
      <xdr:nvPicPr>
        <xdr:cNvPr id="7" name="Рисунок 6" descr="https://ua.all.biz/img/ua/catalog/14437519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6091" y="8529203"/>
          <a:ext cx="1404293" cy="2485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901412</xdr:colOff>
      <xdr:row>9</xdr:row>
      <xdr:rowOff>68264</xdr:rowOff>
    </xdr:from>
    <xdr:to>
      <xdr:col>1</xdr:col>
      <xdr:colOff>2450523</xdr:colOff>
      <xdr:row>9</xdr:row>
      <xdr:rowOff>1427018</xdr:rowOff>
    </xdr:to>
    <xdr:pic>
      <xdr:nvPicPr>
        <xdr:cNvPr id="8" name="Рисунок 7" descr="https://groomer.com.ua/image/cache/data/products/gr_19302-013263eee11bcd065622b95cae5973f0ae--600x600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779" b="5509"/>
        <a:stretch/>
      </xdr:blipFill>
      <xdr:spPr bwMode="auto">
        <a:xfrm>
          <a:off x="3672321" y="11143241"/>
          <a:ext cx="1549111" cy="13587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8"/>
  <sheetViews>
    <sheetView tabSelected="1" zoomScale="70" zoomScaleNormal="70" workbookViewId="0">
      <selection activeCell="A17" sqref="A17:E17"/>
    </sheetView>
  </sheetViews>
  <sheetFormatPr defaultRowHeight="15" x14ac:dyDescent="0.25"/>
  <cols>
    <col min="1" max="1" width="41.5703125" customWidth="1"/>
    <col min="2" max="2" width="49.28515625" customWidth="1"/>
    <col min="3" max="3" width="15.5703125" customWidth="1"/>
    <col min="4" max="4" width="11.42578125" customWidth="1"/>
    <col min="5" max="5" width="16" customWidth="1"/>
  </cols>
  <sheetData>
    <row r="2" spans="1:5" ht="18.75" x14ac:dyDescent="0.25">
      <c r="A2" s="15" t="s">
        <v>0</v>
      </c>
      <c r="B2" s="15"/>
      <c r="C2" s="15"/>
      <c r="D2" s="15"/>
      <c r="E2" s="15"/>
    </row>
    <row r="3" spans="1:5" ht="44.25" customHeight="1" x14ac:dyDescent="0.25">
      <c r="A3" s="2" t="s">
        <v>1</v>
      </c>
      <c r="B3" s="2"/>
      <c r="C3" s="2" t="s">
        <v>2</v>
      </c>
      <c r="D3" s="2" t="s">
        <v>3</v>
      </c>
      <c r="E3" s="2" t="s">
        <v>4</v>
      </c>
    </row>
    <row r="4" spans="1:5" ht="47.25" x14ac:dyDescent="0.25">
      <c r="A4" s="3" t="s">
        <v>18</v>
      </c>
      <c r="B4" s="10" t="s">
        <v>19</v>
      </c>
      <c r="C4" s="8">
        <v>200000</v>
      </c>
      <c r="D4" s="4">
        <v>1</v>
      </c>
      <c r="E4" s="5">
        <f>C4*D4</f>
        <v>200000</v>
      </c>
    </row>
    <row r="5" spans="1:5" ht="31.5" x14ac:dyDescent="0.25">
      <c r="A5" s="3" t="s">
        <v>6</v>
      </c>
      <c r="B5" s="3"/>
      <c r="C5" s="8"/>
      <c r="D5" s="4"/>
      <c r="E5" s="5"/>
    </row>
    <row r="6" spans="1:5" ht="162.75" customHeight="1" x14ac:dyDescent="0.25">
      <c r="A6" s="7" t="s">
        <v>7</v>
      </c>
      <c r="C6" s="5">
        <v>25000</v>
      </c>
      <c r="D6" s="6">
        <v>1</v>
      </c>
      <c r="E6" s="5">
        <f>C6</f>
        <v>25000</v>
      </c>
    </row>
    <row r="7" spans="1:5" ht="130.5" customHeight="1" x14ac:dyDescent="0.25">
      <c r="A7" s="7" t="s">
        <v>8</v>
      </c>
      <c r="B7" s="7"/>
      <c r="C7" s="5">
        <v>6800</v>
      </c>
      <c r="D7" s="6">
        <v>1</v>
      </c>
      <c r="E7" s="5">
        <f>C7*D7</f>
        <v>6800</v>
      </c>
    </row>
    <row r="8" spans="1:5" ht="167.25" customHeight="1" x14ac:dyDescent="0.25">
      <c r="A8" s="7" t="s">
        <v>9</v>
      </c>
      <c r="C8" s="5">
        <v>3500</v>
      </c>
      <c r="D8" s="6">
        <v>1</v>
      </c>
      <c r="E8" s="5">
        <f>C8*D8</f>
        <v>3500</v>
      </c>
    </row>
    <row r="9" spans="1:5" ht="207" customHeight="1" x14ac:dyDescent="0.25">
      <c r="A9" s="7" t="s">
        <v>10</v>
      </c>
      <c r="B9" s="7"/>
      <c r="C9" s="5">
        <v>7000</v>
      </c>
      <c r="D9" s="6">
        <v>1</v>
      </c>
      <c r="E9" s="5">
        <f>C9*D9</f>
        <v>7000</v>
      </c>
    </row>
    <row r="10" spans="1:5" ht="116.25" customHeight="1" x14ac:dyDescent="0.25">
      <c r="A10" s="7" t="s">
        <v>17</v>
      </c>
      <c r="C10" s="5">
        <v>18105</v>
      </c>
      <c r="D10" s="6">
        <v>1</v>
      </c>
      <c r="E10" s="5">
        <f>C10*D10</f>
        <v>18105</v>
      </c>
    </row>
    <row r="11" spans="1:5" ht="31.5" x14ac:dyDescent="0.25">
      <c r="A11" s="3" t="s">
        <v>11</v>
      </c>
      <c r="B11" s="3"/>
      <c r="C11" s="8">
        <v>5200</v>
      </c>
      <c r="D11" s="4">
        <v>1</v>
      </c>
      <c r="E11" s="5">
        <f>C11*D11</f>
        <v>5200</v>
      </c>
    </row>
    <row r="12" spans="1:5" ht="31.5" x14ac:dyDescent="0.25">
      <c r="A12" s="3" t="s">
        <v>12</v>
      </c>
      <c r="B12" s="9"/>
      <c r="C12" s="8"/>
      <c r="D12" s="4"/>
      <c r="E12" s="5"/>
    </row>
    <row r="13" spans="1:5" ht="15.75" x14ac:dyDescent="0.25">
      <c r="A13" s="7" t="s">
        <v>14</v>
      </c>
      <c r="B13" s="9"/>
      <c r="C13" s="8">
        <v>400</v>
      </c>
      <c r="D13" s="4">
        <v>30</v>
      </c>
      <c r="E13" s="5">
        <f>C13*D13</f>
        <v>12000</v>
      </c>
    </row>
    <row r="14" spans="1:5" ht="15.75" x14ac:dyDescent="0.25">
      <c r="A14" s="7" t="s">
        <v>15</v>
      </c>
      <c r="B14" s="9"/>
      <c r="C14" s="8">
        <v>300</v>
      </c>
      <c r="D14" s="4">
        <v>30</v>
      </c>
      <c r="E14" s="5">
        <f>C14*D14</f>
        <v>9000</v>
      </c>
    </row>
    <row r="15" spans="1:5" ht="15.75" x14ac:dyDescent="0.25">
      <c r="A15" s="7" t="s">
        <v>13</v>
      </c>
      <c r="B15" s="9"/>
      <c r="C15" s="8">
        <v>650</v>
      </c>
      <c r="D15" s="4">
        <v>20</v>
      </c>
      <c r="E15" s="5">
        <f>C15*D15</f>
        <v>13000</v>
      </c>
    </row>
    <row r="16" spans="1:5" ht="15.75" x14ac:dyDescent="0.25">
      <c r="A16" s="11" t="s">
        <v>5</v>
      </c>
      <c r="B16" s="11"/>
      <c r="C16" s="11"/>
      <c r="D16" s="11"/>
      <c r="E16" s="5">
        <f>E4+E6+E7+E8+E9+E10+E11+E13+E14+E15</f>
        <v>299605</v>
      </c>
    </row>
    <row r="17" spans="1:5" ht="24" customHeight="1" x14ac:dyDescent="0.25">
      <c r="A17" s="12" t="s">
        <v>16</v>
      </c>
      <c r="B17" s="13"/>
      <c r="C17" s="13"/>
      <c r="D17" s="13"/>
      <c r="E17" s="14"/>
    </row>
    <row r="18" spans="1:5" ht="15.75" x14ac:dyDescent="0.25">
      <c r="A18" s="1"/>
      <c r="B18" s="1"/>
    </row>
  </sheetData>
  <mergeCells count="3">
    <mergeCell ref="A16:D16"/>
    <mergeCell ref="A17:E17"/>
    <mergeCell ref="A2:E2"/>
  </mergeCells>
  <pageMargins left="0.11811023622047245" right="0.11811023622047245" top="0.19685039370078741" bottom="0.19685039370078741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2019-09-26T12:07:00Z</cp:lastPrinted>
  <dcterms:created xsi:type="dcterms:W3CDTF">2017-08-28T20:35:47Z</dcterms:created>
  <dcterms:modified xsi:type="dcterms:W3CDTF">2019-09-26T12:19:48Z</dcterms:modified>
</cp:coreProperties>
</file>